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45" yWindow="540" windowWidth="20730" windowHeight="11760"/>
  </bookViews>
  <sheets>
    <sheet name="РРЦ " sheetId="4" r:id="rId1"/>
  </sheets>
  <calcPr calcId="124519"/>
</workbook>
</file>

<file path=xl/calcChain.xml><?xml version="1.0" encoding="utf-8"?>
<calcChain xmlns="http://schemas.openxmlformats.org/spreadsheetml/2006/main">
  <c r="E5" i="4"/>
  <c r="G5"/>
  <c r="I5" s="1"/>
  <c r="E6"/>
  <c r="G6" s="1"/>
  <c r="I6" s="1"/>
  <c r="E7"/>
  <c r="G7" s="1"/>
  <c r="I7" s="1"/>
  <c r="E8"/>
  <c r="G8" s="1"/>
  <c r="I8" s="1"/>
  <c r="E9"/>
  <c r="G9" s="1"/>
  <c r="I9" s="1"/>
  <c r="E10"/>
  <c r="G10" s="1"/>
  <c r="I10" s="1"/>
  <c r="E11"/>
  <c r="G11" s="1"/>
  <c r="I11" s="1"/>
  <c r="E12"/>
  <c r="G12" s="1"/>
  <c r="I12" s="1"/>
  <c r="E3"/>
  <c r="G3"/>
  <c r="I3" s="1"/>
  <c r="N8" l="1"/>
  <c r="Q8" s="1"/>
  <c r="L8"/>
  <c r="L5"/>
  <c r="N5"/>
  <c r="Q5" s="1"/>
  <c r="L11"/>
  <c r="N11"/>
  <c r="Q11" s="1"/>
  <c r="L6"/>
  <c r="N6"/>
  <c r="Q6" s="1"/>
  <c r="N12"/>
  <c r="Q12" s="1"/>
  <c r="L12"/>
  <c r="L9"/>
  <c r="N9"/>
  <c r="Q9" s="1"/>
  <c r="N10"/>
  <c r="Q10" s="1"/>
  <c r="L10"/>
  <c r="L7"/>
  <c r="N7"/>
  <c r="Q7" s="1"/>
  <c r="L3"/>
  <c r="N3"/>
  <c r="Q3" s="1"/>
  <c r="R5" l="1"/>
  <c r="P5"/>
  <c r="U5" s="1"/>
  <c r="V5" s="1"/>
  <c r="X5" s="1"/>
  <c r="T5"/>
  <c r="P10"/>
  <c r="U10" s="1"/>
  <c r="V10" s="1"/>
  <c r="X10" s="1"/>
  <c r="T10"/>
  <c r="R10"/>
  <c r="P12"/>
  <c r="U12" s="1"/>
  <c r="V12" s="1"/>
  <c r="X12" s="1"/>
  <c r="R12"/>
  <c r="T12"/>
  <c r="P8"/>
  <c r="U8" s="1"/>
  <c r="V8" s="1"/>
  <c r="X8" s="1"/>
  <c r="R8"/>
  <c r="T8"/>
  <c r="R11"/>
  <c r="P11"/>
  <c r="U11" s="1"/>
  <c r="V11" s="1"/>
  <c r="X11" s="1"/>
  <c r="T11"/>
  <c r="R7"/>
  <c r="P7"/>
  <c r="U7" s="1"/>
  <c r="V7" s="1"/>
  <c r="X7" s="1"/>
  <c r="T7"/>
  <c r="R9"/>
  <c r="T9"/>
  <c r="P9"/>
  <c r="U9" s="1"/>
  <c r="V9" s="1"/>
  <c r="X9" s="1"/>
  <c r="P6"/>
  <c r="U6" s="1"/>
  <c r="V6" s="1"/>
  <c r="X6" s="1"/>
  <c r="T6"/>
  <c r="R6"/>
  <c r="R3"/>
  <c r="T3"/>
  <c r="P3"/>
  <c r="U3" s="1"/>
  <c r="V3" s="1"/>
  <c r="X3" s="1"/>
  <c r="Z8" l="1"/>
  <c r="Y8"/>
  <c r="Z5"/>
  <c r="Y5"/>
  <c r="Z12"/>
  <c r="Y12"/>
  <c r="Z6"/>
  <c r="Y6"/>
  <c r="Z10"/>
  <c r="Y10"/>
  <c r="Z11"/>
  <c r="Y11"/>
  <c r="Z7"/>
  <c r="Y7"/>
  <c r="Y9"/>
  <c r="Z9"/>
  <c r="Y3"/>
  <c r="Z3"/>
  <c r="E4" l="1"/>
  <c r="G4" s="1"/>
  <c r="I4" s="1"/>
  <c r="N4" l="1"/>
  <c r="Q4" s="1"/>
  <c r="R4" s="1"/>
  <c r="L4"/>
  <c r="E2"/>
  <c r="G2" s="1"/>
  <c r="I2" s="1"/>
  <c r="L2" s="1"/>
  <c r="T4" l="1"/>
  <c r="P4"/>
  <c r="U4" s="1"/>
  <c r="V4" s="1"/>
  <c r="X4" s="1"/>
  <c r="N2"/>
  <c r="Q2" s="1"/>
  <c r="Y4" l="1"/>
  <c r="Z4"/>
  <c r="P2"/>
  <c r="U2" s="1"/>
  <c r="V2" s="1"/>
  <c r="X2" s="1"/>
  <c r="Y2" s="1"/>
  <c r="R2"/>
  <c r="T2"/>
  <c r="Z2" l="1"/>
</calcChain>
</file>

<file path=xl/sharedStrings.xml><?xml version="1.0" encoding="utf-8"?>
<sst xmlns="http://schemas.openxmlformats.org/spreadsheetml/2006/main" count="37" uniqueCount="28">
  <si>
    <t>Наименование товара</t>
  </si>
  <si>
    <t>РРЦ</t>
  </si>
  <si>
    <t>Цена с учетом наценки</t>
  </si>
  <si>
    <t>Цена с учетом выкупа и доставки</t>
  </si>
  <si>
    <t>Процент прибыли от вложенных денег</t>
  </si>
  <si>
    <t>Патчи (1уп - 50шт)</t>
  </si>
  <si>
    <t>Наценка в %</t>
  </si>
  <si>
    <t>Комиссия МП за продажу в %</t>
  </si>
  <si>
    <t>Комиссия МП за продажу в руб</t>
  </si>
  <si>
    <t>Цена в юанях за шт</t>
  </si>
  <si>
    <t>Курс обменный</t>
  </si>
  <si>
    <t>Цена закупочная за шт в руб</t>
  </si>
  <si>
    <t>Штук в упаковке</t>
  </si>
  <si>
    <t>Цена закупочная за упаковку в руб</t>
  </si>
  <si>
    <t>Стоимость доставки в РФ в %</t>
  </si>
  <si>
    <t>Вес товара для ОЗОН в кг</t>
  </si>
  <si>
    <t>Цена с логистикой (себес в РФ)</t>
  </si>
  <si>
    <t>Итоговая цена на МП</t>
  </si>
  <si>
    <t>Процент скидки</t>
  </si>
  <si>
    <t>Итого к зачислению на р/с</t>
  </si>
  <si>
    <t>Итого прибыль до уплаты налогов, руб</t>
  </si>
  <si>
    <t>Налоговая ставка в %</t>
  </si>
  <si>
    <t xml:space="preserve">№ </t>
  </si>
  <si>
    <t>Цена доставки и возврата МП (из ОЗОН)</t>
  </si>
  <si>
    <t>Прибыль после уплаты налогов</t>
  </si>
  <si>
    <t>Стоимость за ед товара</t>
  </si>
  <si>
    <t>Процент прибыли от оборотоа</t>
  </si>
  <si>
    <t>Название товара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</si>
</sst>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6" formatCode="_-* #,##0.00\ [$₽-419]_-;\-* #,##0.00\ [$₽-419]_-;_-* &quot;-&quot;??\ [$₽-419]_-;_-@_-"/>
    <numFmt numFmtId="167" formatCode="0.0%"/>
  </numFmts>
  <fonts count="6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 applyFont="1" applyAlignment="1"/>
    <xf numFmtId="166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/>
    <xf numFmtId="10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0" fontId="2" fillId="2" borderId="0" xfId="0" applyNumberFormat="1" applyFont="1" applyFill="1" applyBorder="1" applyAlignment="1">
      <alignment horizontal="center" vertical="center" wrapText="1"/>
    </xf>
    <xf numFmtId="167" fontId="2" fillId="2" borderId="0" xfId="1" applyNumberFormat="1" applyFont="1" applyFill="1" applyBorder="1" applyAlignment="1">
      <alignment horizontal="center" vertical="center" wrapText="1"/>
    </xf>
    <xf numFmtId="9" fontId="2" fillId="2" borderId="0" xfId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9" fontId="2" fillId="2" borderId="0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outlinePr summaryBelow="0" summaryRight="0"/>
  </sheetPr>
  <dimension ref="A1:AA20"/>
  <sheetViews>
    <sheetView tabSelected="1" zoomScale="80" zoomScaleNormal="80" workbookViewId="0">
      <pane ySplit="1" topLeftCell="A2" activePane="bottomLeft" state="frozen"/>
      <selection pane="bottomLeft" activeCell="B16" sqref="B16"/>
    </sheetView>
  </sheetViews>
  <sheetFormatPr defaultColWidth="14.42578125" defaultRowHeight="15.75" customHeight="1"/>
  <cols>
    <col min="1" max="1" width="4.85546875" style="2" customWidth="1"/>
    <col min="2" max="2" width="20" style="4" customWidth="1"/>
    <col min="3" max="3" width="7.140625" style="2" customWidth="1"/>
    <col min="4" max="4" width="6.5703125" style="2" customWidth="1"/>
    <col min="5" max="5" width="8" style="2" customWidth="1"/>
    <col min="6" max="6" width="7.140625" style="2" customWidth="1"/>
    <col min="7" max="7" width="9.5703125" style="2" customWidth="1"/>
    <col min="8" max="8" width="8.85546875" style="2" customWidth="1"/>
    <col min="9" max="9" width="10.28515625" style="2" customWidth="1"/>
    <col min="10" max="10" width="8.5703125" style="2" customWidth="1"/>
    <col min="11" max="11" width="9.7109375" style="2" customWidth="1"/>
    <col min="12" max="12" width="8.7109375" style="2" customWidth="1"/>
    <col min="13" max="13" width="7.7109375" style="2" customWidth="1"/>
    <col min="14" max="14" width="8.42578125" style="2" customWidth="1"/>
    <col min="15" max="15" width="8.7109375" style="2" customWidth="1"/>
    <col min="16" max="16" width="9.85546875" style="2" customWidth="1"/>
    <col min="17" max="17" width="10.140625" style="2" customWidth="1"/>
    <col min="18" max="19" width="8.28515625" style="2" customWidth="1"/>
    <col min="20" max="20" width="6.85546875" style="2" customWidth="1"/>
    <col min="21" max="21" width="8.7109375" style="2" customWidth="1"/>
    <col min="22" max="22" width="10.42578125" style="2" customWidth="1"/>
    <col min="23" max="23" width="7.140625" style="2" customWidth="1"/>
    <col min="24" max="24" width="8.85546875" style="2" customWidth="1"/>
    <col min="25" max="26" width="10.85546875" style="2" customWidth="1"/>
    <col min="27" max="27" width="13.85546875" style="2" customWidth="1"/>
    <col min="28" max="16384" width="14.42578125" style="2"/>
  </cols>
  <sheetData>
    <row r="1" spans="1:27" s="4" customFormat="1" ht="81.75" customHeight="1" thickBot="1">
      <c r="A1" s="26" t="s">
        <v>22</v>
      </c>
      <c r="B1" s="27" t="s">
        <v>0</v>
      </c>
      <c r="C1" s="27" t="s">
        <v>9</v>
      </c>
      <c r="D1" s="27" t="s">
        <v>10</v>
      </c>
      <c r="E1" s="27" t="s">
        <v>11</v>
      </c>
      <c r="F1" s="27" t="s">
        <v>12</v>
      </c>
      <c r="G1" s="27" t="s">
        <v>13</v>
      </c>
      <c r="H1" s="27" t="s">
        <v>14</v>
      </c>
      <c r="I1" s="27" t="s">
        <v>16</v>
      </c>
      <c r="J1" s="27" t="s">
        <v>15</v>
      </c>
      <c r="K1" s="27" t="s">
        <v>23</v>
      </c>
      <c r="L1" s="27" t="s">
        <v>3</v>
      </c>
      <c r="M1" s="27" t="s">
        <v>6</v>
      </c>
      <c r="N1" s="27" t="s">
        <v>2</v>
      </c>
      <c r="O1" s="27" t="s">
        <v>7</v>
      </c>
      <c r="P1" s="27" t="s">
        <v>8</v>
      </c>
      <c r="Q1" s="29" t="s">
        <v>17</v>
      </c>
      <c r="R1" s="27" t="s">
        <v>25</v>
      </c>
      <c r="S1" s="27" t="s">
        <v>18</v>
      </c>
      <c r="T1" s="27" t="s">
        <v>1</v>
      </c>
      <c r="U1" s="27" t="s">
        <v>19</v>
      </c>
      <c r="V1" s="27" t="s">
        <v>20</v>
      </c>
      <c r="W1" s="27" t="s">
        <v>21</v>
      </c>
      <c r="X1" s="27" t="s">
        <v>24</v>
      </c>
      <c r="Y1" s="26" t="s">
        <v>4</v>
      </c>
      <c r="Z1" s="28" t="s">
        <v>26</v>
      </c>
      <c r="AA1" s="3"/>
    </row>
    <row r="2" spans="1:27" ht="24.75" customHeight="1">
      <c r="A2" s="17">
        <v>1</v>
      </c>
      <c r="B2" s="18" t="s">
        <v>5</v>
      </c>
      <c r="C2" s="19">
        <v>0.13</v>
      </c>
      <c r="D2" s="19">
        <v>12.2</v>
      </c>
      <c r="E2" s="19">
        <f>C2*D2</f>
        <v>1.5859999999999999</v>
      </c>
      <c r="F2" s="20">
        <v>50</v>
      </c>
      <c r="G2" s="19">
        <f>F2*E2</f>
        <v>79.3</v>
      </c>
      <c r="H2" s="21">
        <v>0.45</v>
      </c>
      <c r="I2" s="19">
        <f t="shared" ref="I2" si="0">G2*(1+H2)</f>
        <v>114.985</v>
      </c>
      <c r="J2" s="19">
        <v>0.15</v>
      </c>
      <c r="K2" s="19">
        <v>57</v>
      </c>
      <c r="L2" s="19">
        <f>I2+K2</f>
        <v>171.98500000000001</v>
      </c>
      <c r="M2" s="22">
        <v>0.61</v>
      </c>
      <c r="N2" s="19">
        <f>I2*M2+I2+K2</f>
        <v>242.12585000000001</v>
      </c>
      <c r="O2" s="23">
        <v>0.1</v>
      </c>
      <c r="P2" s="19">
        <f>Q2*O2</f>
        <v>26.902872222222229</v>
      </c>
      <c r="Q2" s="30">
        <f>N2/((1-O2)*100)*100</f>
        <v>269.02872222222226</v>
      </c>
      <c r="R2" s="19">
        <f>Q2/F2</f>
        <v>5.380574444444445</v>
      </c>
      <c r="S2" s="23">
        <v>0.8</v>
      </c>
      <c r="T2" s="20">
        <f>Q2/((1-S2)*100)*100</f>
        <v>1345.1436111111116</v>
      </c>
      <c r="U2" s="19">
        <f>Q2-P2-K2</f>
        <v>185.12585000000001</v>
      </c>
      <c r="V2" s="24">
        <f>U2-I2</f>
        <v>70.140850000000015</v>
      </c>
      <c r="W2" s="25">
        <v>0.06</v>
      </c>
      <c r="X2" s="24">
        <f>V2-Q2*W2</f>
        <v>53.999126666666683</v>
      </c>
      <c r="Y2" s="33">
        <f>X2/I2</f>
        <v>0.46961887782464395</v>
      </c>
      <c r="Z2" s="34">
        <f>X2/Q2</f>
        <v>0.2007188162684819</v>
      </c>
      <c r="AA2" s="1"/>
    </row>
    <row r="3" spans="1:27" ht="24.75" customHeight="1">
      <c r="A3" s="5">
        <v>2</v>
      </c>
      <c r="B3" s="6" t="s">
        <v>27</v>
      </c>
      <c r="C3" s="7">
        <v>0</v>
      </c>
      <c r="D3" s="7">
        <v>0</v>
      </c>
      <c r="E3" s="7">
        <f>C3*D3</f>
        <v>0</v>
      </c>
      <c r="F3" s="8">
        <v>0</v>
      </c>
      <c r="G3" s="7">
        <f>F3*E3</f>
        <v>0</v>
      </c>
      <c r="H3" s="9">
        <v>0</v>
      </c>
      <c r="I3" s="7">
        <f>G3*(1+H3)</f>
        <v>0</v>
      </c>
      <c r="J3" s="7">
        <v>0</v>
      </c>
      <c r="K3" s="7">
        <v>0</v>
      </c>
      <c r="L3" s="7">
        <f>I3+K3</f>
        <v>0</v>
      </c>
      <c r="M3" s="10">
        <v>0</v>
      </c>
      <c r="N3" s="7">
        <f>I3*M3+I3+K3</f>
        <v>0</v>
      </c>
      <c r="O3" s="11">
        <v>0</v>
      </c>
      <c r="P3" s="7">
        <f>Q3*O3</f>
        <v>0</v>
      </c>
      <c r="Q3" s="31">
        <f>N3/((1-O3)*100)*100</f>
        <v>0</v>
      </c>
      <c r="R3" s="7" t="e">
        <f t="shared" ref="R3" si="1">Q3/F3</f>
        <v>#DIV/0!</v>
      </c>
      <c r="S3" s="11">
        <v>0</v>
      </c>
      <c r="T3" s="8">
        <f>Q3/((1-S3)*100)*100</f>
        <v>0</v>
      </c>
      <c r="U3" s="7">
        <f>Q3-P3-K3</f>
        <v>0</v>
      </c>
      <c r="V3" s="12">
        <f>U3-I3</f>
        <v>0</v>
      </c>
      <c r="W3" s="13">
        <v>0</v>
      </c>
      <c r="X3" s="12">
        <f>V3-Q3*W3</f>
        <v>0</v>
      </c>
      <c r="Y3" s="35" t="e">
        <f>X3/I3</f>
        <v>#DIV/0!</v>
      </c>
      <c r="Z3" s="36" t="e">
        <f t="shared" ref="Z3" si="2">X3/Q3</f>
        <v>#DIV/0!</v>
      </c>
      <c r="AA3" s="1"/>
    </row>
    <row r="4" spans="1:27" ht="24.75" customHeight="1">
      <c r="A4" s="5">
        <v>3</v>
      </c>
      <c r="B4" s="6" t="s">
        <v>27</v>
      </c>
      <c r="C4" s="7">
        <v>0</v>
      </c>
      <c r="D4" s="7">
        <v>0</v>
      </c>
      <c r="E4" s="7">
        <f>C4*D4</f>
        <v>0</v>
      </c>
      <c r="F4" s="8">
        <v>0</v>
      </c>
      <c r="G4" s="7">
        <f>F4*E4</f>
        <v>0</v>
      </c>
      <c r="H4" s="9">
        <v>0</v>
      </c>
      <c r="I4" s="7">
        <f>G4*(1+H4)</f>
        <v>0</v>
      </c>
      <c r="J4" s="7">
        <v>0</v>
      </c>
      <c r="K4" s="7">
        <v>0</v>
      </c>
      <c r="L4" s="7">
        <f>I4+K4</f>
        <v>0</v>
      </c>
      <c r="M4" s="10">
        <v>0</v>
      </c>
      <c r="N4" s="7">
        <f>I4*M4+I4+K4</f>
        <v>0</v>
      </c>
      <c r="O4" s="11">
        <v>0</v>
      </c>
      <c r="P4" s="7">
        <f>Q4*O4</f>
        <v>0</v>
      </c>
      <c r="Q4" s="31">
        <f>N4/((1-O4)*100)*100</f>
        <v>0</v>
      </c>
      <c r="R4" s="7" t="e">
        <f t="shared" ref="R4" si="3">Q4/F4</f>
        <v>#DIV/0!</v>
      </c>
      <c r="S4" s="11">
        <v>0</v>
      </c>
      <c r="T4" s="8">
        <f>Q4/((1-S4)*100)*100</f>
        <v>0</v>
      </c>
      <c r="U4" s="7">
        <f>Q4-P4-K4</f>
        <v>0</v>
      </c>
      <c r="V4" s="12">
        <f>U4-I4</f>
        <v>0</v>
      </c>
      <c r="W4" s="13">
        <v>0</v>
      </c>
      <c r="X4" s="12">
        <f>V4-Q4*W4</f>
        <v>0</v>
      </c>
      <c r="Y4" s="35" t="e">
        <f>X4/I4</f>
        <v>#DIV/0!</v>
      </c>
      <c r="Z4" s="36" t="e">
        <f t="shared" ref="Z4" si="4">X4/Q4</f>
        <v>#DIV/0!</v>
      </c>
      <c r="AA4" s="1"/>
    </row>
    <row r="5" spans="1:27" ht="21" customHeight="1">
      <c r="A5" s="5">
        <v>4</v>
      </c>
      <c r="B5" s="6" t="s">
        <v>27</v>
      </c>
      <c r="C5" s="7">
        <v>0</v>
      </c>
      <c r="D5" s="7">
        <v>0</v>
      </c>
      <c r="E5" s="7">
        <f t="shared" ref="E5:E12" si="5">C5*D5</f>
        <v>0</v>
      </c>
      <c r="F5" s="8">
        <v>0</v>
      </c>
      <c r="G5" s="7">
        <f t="shared" ref="G5:G12" si="6">F5*E5</f>
        <v>0</v>
      </c>
      <c r="H5" s="9">
        <v>0</v>
      </c>
      <c r="I5" s="7">
        <f t="shared" ref="I5:I12" si="7">G5*(1+H5)</f>
        <v>0</v>
      </c>
      <c r="J5" s="7">
        <v>0</v>
      </c>
      <c r="K5" s="7">
        <v>0</v>
      </c>
      <c r="L5" s="7">
        <f t="shared" ref="L5:L12" si="8">I5+K5</f>
        <v>0</v>
      </c>
      <c r="M5" s="10">
        <v>0</v>
      </c>
      <c r="N5" s="7">
        <f t="shared" ref="N5:N12" si="9">I5*M5+I5+K5</f>
        <v>0</v>
      </c>
      <c r="O5" s="11">
        <v>0</v>
      </c>
      <c r="P5" s="7">
        <f t="shared" ref="P5:P12" si="10">Q5*O5</f>
        <v>0</v>
      </c>
      <c r="Q5" s="31">
        <f t="shared" ref="Q5:Q12" si="11">N5/((1-O5)*100)*100</f>
        <v>0</v>
      </c>
      <c r="R5" s="7" t="e">
        <f t="shared" ref="R5:R12" si="12">Q5/F5</f>
        <v>#DIV/0!</v>
      </c>
      <c r="S5" s="11">
        <v>0</v>
      </c>
      <c r="T5" s="8">
        <f t="shared" ref="T5:T12" si="13">Q5/((1-S5)*100)*100</f>
        <v>0</v>
      </c>
      <c r="U5" s="7">
        <f t="shared" ref="U5:U12" si="14">Q5-P5-K5</f>
        <v>0</v>
      </c>
      <c r="V5" s="12">
        <f t="shared" ref="V5:V12" si="15">U5-I5</f>
        <v>0</v>
      </c>
      <c r="W5" s="13">
        <v>0</v>
      </c>
      <c r="X5" s="12">
        <f t="shared" ref="X5:X12" si="16">V5-Q5*W5</f>
        <v>0</v>
      </c>
      <c r="Y5" s="35" t="e">
        <f t="shared" ref="Y5:Y12" si="17">X5/I5</f>
        <v>#DIV/0!</v>
      </c>
      <c r="Z5" s="36" t="e">
        <f t="shared" ref="Z5:Z12" si="18">X5/Q5</f>
        <v>#DIV/0!</v>
      </c>
    </row>
    <row r="6" spans="1:27" ht="21.75" customHeight="1">
      <c r="A6" s="5">
        <v>5</v>
      </c>
      <c r="B6" s="6" t="s">
        <v>27</v>
      </c>
      <c r="C6" s="7">
        <v>0</v>
      </c>
      <c r="D6" s="7">
        <v>0</v>
      </c>
      <c r="E6" s="7">
        <f t="shared" si="5"/>
        <v>0</v>
      </c>
      <c r="F6" s="8">
        <v>0</v>
      </c>
      <c r="G6" s="7">
        <f t="shared" si="6"/>
        <v>0</v>
      </c>
      <c r="H6" s="9">
        <v>0</v>
      </c>
      <c r="I6" s="7">
        <f t="shared" si="7"/>
        <v>0</v>
      </c>
      <c r="J6" s="7">
        <v>0</v>
      </c>
      <c r="K6" s="7">
        <v>0</v>
      </c>
      <c r="L6" s="7">
        <f t="shared" si="8"/>
        <v>0</v>
      </c>
      <c r="M6" s="10">
        <v>0</v>
      </c>
      <c r="N6" s="7">
        <f t="shared" si="9"/>
        <v>0</v>
      </c>
      <c r="O6" s="11">
        <v>0</v>
      </c>
      <c r="P6" s="7">
        <f t="shared" si="10"/>
        <v>0</v>
      </c>
      <c r="Q6" s="31">
        <f t="shared" si="11"/>
        <v>0</v>
      </c>
      <c r="R6" s="7" t="e">
        <f t="shared" si="12"/>
        <v>#DIV/0!</v>
      </c>
      <c r="S6" s="11">
        <v>0</v>
      </c>
      <c r="T6" s="8">
        <f t="shared" si="13"/>
        <v>0</v>
      </c>
      <c r="U6" s="7">
        <f t="shared" si="14"/>
        <v>0</v>
      </c>
      <c r="V6" s="12">
        <f t="shared" si="15"/>
        <v>0</v>
      </c>
      <c r="W6" s="13">
        <v>0</v>
      </c>
      <c r="X6" s="12">
        <f t="shared" si="16"/>
        <v>0</v>
      </c>
      <c r="Y6" s="35" t="e">
        <f t="shared" si="17"/>
        <v>#DIV/0!</v>
      </c>
      <c r="Z6" s="36" t="e">
        <f t="shared" si="18"/>
        <v>#DIV/0!</v>
      </c>
    </row>
    <row r="7" spans="1:27" ht="21.75" customHeight="1">
      <c r="A7" s="5">
        <v>6</v>
      </c>
      <c r="B7" s="6" t="s">
        <v>27</v>
      </c>
      <c r="C7" s="7">
        <v>0</v>
      </c>
      <c r="D7" s="7">
        <v>0</v>
      </c>
      <c r="E7" s="7">
        <f t="shared" si="5"/>
        <v>0</v>
      </c>
      <c r="F7" s="8">
        <v>0</v>
      </c>
      <c r="G7" s="7">
        <f t="shared" si="6"/>
        <v>0</v>
      </c>
      <c r="H7" s="9">
        <v>0</v>
      </c>
      <c r="I7" s="7">
        <f t="shared" si="7"/>
        <v>0</v>
      </c>
      <c r="J7" s="7">
        <v>0</v>
      </c>
      <c r="K7" s="7">
        <v>0</v>
      </c>
      <c r="L7" s="7">
        <f t="shared" si="8"/>
        <v>0</v>
      </c>
      <c r="M7" s="10">
        <v>0</v>
      </c>
      <c r="N7" s="7">
        <f t="shared" si="9"/>
        <v>0</v>
      </c>
      <c r="O7" s="11">
        <v>0</v>
      </c>
      <c r="P7" s="7">
        <f t="shared" si="10"/>
        <v>0</v>
      </c>
      <c r="Q7" s="31">
        <f t="shared" si="11"/>
        <v>0</v>
      </c>
      <c r="R7" s="7" t="e">
        <f t="shared" si="12"/>
        <v>#DIV/0!</v>
      </c>
      <c r="S7" s="11">
        <v>0</v>
      </c>
      <c r="T7" s="8">
        <f t="shared" si="13"/>
        <v>0</v>
      </c>
      <c r="U7" s="7">
        <f t="shared" si="14"/>
        <v>0</v>
      </c>
      <c r="V7" s="12">
        <f t="shared" si="15"/>
        <v>0</v>
      </c>
      <c r="W7" s="13">
        <v>0</v>
      </c>
      <c r="X7" s="12">
        <f t="shared" si="16"/>
        <v>0</v>
      </c>
      <c r="Y7" s="35" t="e">
        <f t="shared" si="17"/>
        <v>#DIV/0!</v>
      </c>
      <c r="Z7" s="36" t="e">
        <f t="shared" si="18"/>
        <v>#DIV/0!</v>
      </c>
    </row>
    <row r="8" spans="1:27" ht="21.75" customHeight="1">
      <c r="A8" s="5">
        <v>7</v>
      </c>
      <c r="B8" s="6" t="s">
        <v>27</v>
      </c>
      <c r="C8" s="7">
        <v>0</v>
      </c>
      <c r="D8" s="7">
        <v>0</v>
      </c>
      <c r="E8" s="7">
        <f t="shared" si="5"/>
        <v>0</v>
      </c>
      <c r="F8" s="8">
        <v>0</v>
      </c>
      <c r="G8" s="7">
        <f t="shared" si="6"/>
        <v>0</v>
      </c>
      <c r="H8" s="9">
        <v>0</v>
      </c>
      <c r="I8" s="7">
        <f t="shared" si="7"/>
        <v>0</v>
      </c>
      <c r="J8" s="7">
        <v>0</v>
      </c>
      <c r="K8" s="7">
        <v>0</v>
      </c>
      <c r="L8" s="7">
        <f t="shared" si="8"/>
        <v>0</v>
      </c>
      <c r="M8" s="10">
        <v>0</v>
      </c>
      <c r="N8" s="7">
        <f t="shared" si="9"/>
        <v>0</v>
      </c>
      <c r="O8" s="11">
        <v>0</v>
      </c>
      <c r="P8" s="7">
        <f t="shared" si="10"/>
        <v>0</v>
      </c>
      <c r="Q8" s="31">
        <f t="shared" si="11"/>
        <v>0</v>
      </c>
      <c r="R8" s="7" t="e">
        <f t="shared" si="12"/>
        <v>#DIV/0!</v>
      </c>
      <c r="S8" s="11">
        <v>0</v>
      </c>
      <c r="T8" s="8">
        <f t="shared" si="13"/>
        <v>0</v>
      </c>
      <c r="U8" s="7">
        <f t="shared" si="14"/>
        <v>0</v>
      </c>
      <c r="V8" s="12">
        <f t="shared" si="15"/>
        <v>0</v>
      </c>
      <c r="W8" s="13">
        <v>0</v>
      </c>
      <c r="X8" s="12">
        <f t="shared" si="16"/>
        <v>0</v>
      </c>
      <c r="Y8" s="35" t="e">
        <f t="shared" si="17"/>
        <v>#DIV/0!</v>
      </c>
      <c r="Z8" s="36" t="e">
        <f t="shared" si="18"/>
        <v>#DIV/0!</v>
      </c>
    </row>
    <row r="9" spans="1:27" ht="21.75" customHeight="1">
      <c r="A9" s="5">
        <v>8</v>
      </c>
      <c r="B9" s="6" t="s">
        <v>27</v>
      </c>
      <c r="C9" s="7">
        <v>0</v>
      </c>
      <c r="D9" s="7">
        <v>0</v>
      </c>
      <c r="E9" s="7">
        <f t="shared" si="5"/>
        <v>0</v>
      </c>
      <c r="F9" s="8">
        <v>0</v>
      </c>
      <c r="G9" s="7">
        <f t="shared" si="6"/>
        <v>0</v>
      </c>
      <c r="H9" s="9">
        <v>0</v>
      </c>
      <c r="I9" s="7">
        <f t="shared" si="7"/>
        <v>0</v>
      </c>
      <c r="J9" s="7">
        <v>0</v>
      </c>
      <c r="K9" s="7">
        <v>0</v>
      </c>
      <c r="L9" s="7">
        <f t="shared" si="8"/>
        <v>0</v>
      </c>
      <c r="M9" s="10">
        <v>0</v>
      </c>
      <c r="N9" s="7">
        <f t="shared" si="9"/>
        <v>0</v>
      </c>
      <c r="O9" s="11">
        <v>0</v>
      </c>
      <c r="P9" s="7">
        <f t="shared" si="10"/>
        <v>0</v>
      </c>
      <c r="Q9" s="31">
        <f t="shared" si="11"/>
        <v>0</v>
      </c>
      <c r="R9" s="7" t="e">
        <f t="shared" si="12"/>
        <v>#DIV/0!</v>
      </c>
      <c r="S9" s="11">
        <v>0</v>
      </c>
      <c r="T9" s="8">
        <f t="shared" si="13"/>
        <v>0</v>
      </c>
      <c r="U9" s="7">
        <f t="shared" si="14"/>
        <v>0</v>
      </c>
      <c r="V9" s="12">
        <f t="shared" si="15"/>
        <v>0</v>
      </c>
      <c r="W9" s="13">
        <v>0</v>
      </c>
      <c r="X9" s="12">
        <f t="shared" si="16"/>
        <v>0</v>
      </c>
      <c r="Y9" s="35" t="e">
        <f t="shared" si="17"/>
        <v>#DIV/0!</v>
      </c>
      <c r="Z9" s="36" t="e">
        <f t="shared" si="18"/>
        <v>#DIV/0!</v>
      </c>
    </row>
    <row r="10" spans="1:27" ht="21.75" customHeight="1">
      <c r="A10" s="5">
        <v>9</v>
      </c>
      <c r="B10" s="6" t="s">
        <v>27</v>
      </c>
      <c r="C10" s="7">
        <v>0</v>
      </c>
      <c r="D10" s="7">
        <v>0</v>
      </c>
      <c r="E10" s="7">
        <f t="shared" si="5"/>
        <v>0</v>
      </c>
      <c r="F10" s="8">
        <v>0</v>
      </c>
      <c r="G10" s="7">
        <f t="shared" si="6"/>
        <v>0</v>
      </c>
      <c r="H10" s="9">
        <v>0</v>
      </c>
      <c r="I10" s="7">
        <f t="shared" si="7"/>
        <v>0</v>
      </c>
      <c r="J10" s="7">
        <v>0</v>
      </c>
      <c r="K10" s="7">
        <v>0</v>
      </c>
      <c r="L10" s="7">
        <f t="shared" si="8"/>
        <v>0</v>
      </c>
      <c r="M10" s="10">
        <v>0</v>
      </c>
      <c r="N10" s="7">
        <f t="shared" si="9"/>
        <v>0</v>
      </c>
      <c r="O10" s="11">
        <v>0</v>
      </c>
      <c r="P10" s="7">
        <f t="shared" si="10"/>
        <v>0</v>
      </c>
      <c r="Q10" s="31">
        <f t="shared" si="11"/>
        <v>0</v>
      </c>
      <c r="R10" s="7" t="e">
        <f t="shared" si="12"/>
        <v>#DIV/0!</v>
      </c>
      <c r="S10" s="11">
        <v>0</v>
      </c>
      <c r="T10" s="8">
        <f t="shared" si="13"/>
        <v>0</v>
      </c>
      <c r="U10" s="7">
        <f t="shared" si="14"/>
        <v>0</v>
      </c>
      <c r="V10" s="12">
        <f t="shared" si="15"/>
        <v>0</v>
      </c>
      <c r="W10" s="13">
        <v>0</v>
      </c>
      <c r="X10" s="12">
        <f t="shared" si="16"/>
        <v>0</v>
      </c>
      <c r="Y10" s="35" t="e">
        <f t="shared" si="17"/>
        <v>#DIV/0!</v>
      </c>
      <c r="Z10" s="36" t="e">
        <f t="shared" si="18"/>
        <v>#DIV/0!</v>
      </c>
    </row>
    <row r="11" spans="1:27" ht="21.75" customHeight="1">
      <c r="A11" s="5">
        <v>10</v>
      </c>
      <c r="B11" s="6" t="s">
        <v>27</v>
      </c>
      <c r="C11" s="7">
        <v>0</v>
      </c>
      <c r="D11" s="7">
        <v>0</v>
      </c>
      <c r="E11" s="7">
        <f t="shared" si="5"/>
        <v>0</v>
      </c>
      <c r="F11" s="8">
        <v>0</v>
      </c>
      <c r="G11" s="7">
        <f t="shared" si="6"/>
        <v>0</v>
      </c>
      <c r="H11" s="9">
        <v>0</v>
      </c>
      <c r="I11" s="7">
        <f t="shared" si="7"/>
        <v>0</v>
      </c>
      <c r="J11" s="7">
        <v>0</v>
      </c>
      <c r="K11" s="7">
        <v>0</v>
      </c>
      <c r="L11" s="7">
        <f t="shared" si="8"/>
        <v>0</v>
      </c>
      <c r="M11" s="10">
        <v>0</v>
      </c>
      <c r="N11" s="7">
        <f t="shared" si="9"/>
        <v>0</v>
      </c>
      <c r="O11" s="11">
        <v>0</v>
      </c>
      <c r="P11" s="7">
        <f t="shared" si="10"/>
        <v>0</v>
      </c>
      <c r="Q11" s="31">
        <f t="shared" si="11"/>
        <v>0</v>
      </c>
      <c r="R11" s="7" t="e">
        <f t="shared" si="12"/>
        <v>#DIV/0!</v>
      </c>
      <c r="S11" s="11">
        <v>0</v>
      </c>
      <c r="T11" s="8">
        <f t="shared" si="13"/>
        <v>0</v>
      </c>
      <c r="U11" s="7">
        <f t="shared" si="14"/>
        <v>0</v>
      </c>
      <c r="V11" s="12">
        <f t="shared" si="15"/>
        <v>0</v>
      </c>
      <c r="W11" s="13">
        <v>0</v>
      </c>
      <c r="X11" s="12">
        <f t="shared" si="16"/>
        <v>0</v>
      </c>
      <c r="Y11" s="35" t="e">
        <f t="shared" si="17"/>
        <v>#DIV/0!</v>
      </c>
      <c r="Z11" s="36" t="e">
        <f t="shared" si="18"/>
        <v>#DIV/0!</v>
      </c>
    </row>
    <row r="12" spans="1:27" ht="23.25" customHeight="1" thickBot="1">
      <c r="A12" s="5">
        <v>11</v>
      </c>
      <c r="B12" s="6" t="s">
        <v>27</v>
      </c>
      <c r="C12" s="7">
        <v>0</v>
      </c>
      <c r="D12" s="7">
        <v>0</v>
      </c>
      <c r="E12" s="7">
        <f t="shared" si="5"/>
        <v>0</v>
      </c>
      <c r="F12" s="8">
        <v>0</v>
      </c>
      <c r="G12" s="7">
        <f t="shared" si="6"/>
        <v>0</v>
      </c>
      <c r="H12" s="9">
        <v>0</v>
      </c>
      <c r="I12" s="7">
        <f t="shared" si="7"/>
        <v>0</v>
      </c>
      <c r="J12" s="7">
        <v>0</v>
      </c>
      <c r="K12" s="7">
        <v>0</v>
      </c>
      <c r="L12" s="7">
        <f t="shared" si="8"/>
        <v>0</v>
      </c>
      <c r="M12" s="10">
        <v>0</v>
      </c>
      <c r="N12" s="7">
        <f t="shared" si="9"/>
        <v>0</v>
      </c>
      <c r="O12" s="11">
        <v>0</v>
      </c>
      <c r="P12" s="7">
        <f t="shared" si="10"/>
        <v>0</v>
      </c>
      <c r="Q12" s="32">
        <f t="shared" si="11"/>
        <v>0</v>
      </c>
      <c r="R12" s="7" t="e">
        <f t="shared" si="12"/>
        <v>#DIV/0!</v>
      </c>
      <c r="S12" s="11">
        <v>0</v>
      </c>
      <c r="T12" s="8">
        <f t="shared" si="13"/>
        <v>0</v>
      </c>
      <c r="U12" s="7">
        <f t="shared" si="14"/>
        <v>0</v>
      </c>
      <c r="V12" s="12">
        <f t="shared" si="15"/>
        <v>0</v>
      </c>
      <c r="W12" s="13">
        <v>0</v>
      </c>
      <c r="X12" s="12">
        <f t="shared" si="16"/>
        <v>0</v>
      </c>
      <c r="Y12" s="37" t="e">
        <f t="shared" si="17"/>
        <v>#DIV/0!</v>
      </c>
      <c r="Z12" s="38" t="e">
        <f t="shared" si="18"/>
        <v>#DIV/0!</v>
      </c>
    </row>
    <row r="13" spans="1:27" ht="15.75" customHeight="1">
      <c r="V13" s="1"/>
      <c r="W13" s="1"/>
      <c r="X13" s="1"/>
      <c r="Y13" s="1"/>
      <c r="Z13" s="1"/>
      <c r="AA13" s="1"/>
    </row>
    <row r="14" spans="1:27" ht="15.75" customHeight="1">
      <c r="N14" s="1"/>
      <c r="O14" s="1"/>
      <c r="U14" s="14"/>
    </row>
    <row r="15" spans="1:27" ht="12.75">
      <c r="A15" s="15"/>
      <c r="V15" s="1"/>
      <c r="W15" s="1"/>
      <c r="X15" s="1"/>
      <c r="Y15" s="1"/>
      <c r="Z15" s="1"/>
      <c r="AA15" s="1"/>
    </row>
    <row r="16" spans="1:27" ht="15.75" customHeight="1">
      <c r="V16" s="1"/>
      <c r="W16" s="1"/>
      <c r="X16" s="1"/>
      <c r="Y16" s="1"/>
      <c r="Z16" s="1"/>
      <c r="AA16" s="16"/>
    </row>
    <row r="17" spans="22:26" ht="15.75" customHeight="1">
      <c r="V17" s="1"/>
      <c r="W17" s="1"/>
      <c r="X17" s="1"/>
      <c r="Y17" s="1"/>
      <c r="Z17" s="1"/>
    </row>
    <row r="18" spans="22:26" ht="15.75" customHeight="1">
      <c r="V18" s="1"/>
      <c r="W18" s="1"/>
      <c r="X18" s="1"/>
      <c r="Y18" s="1"/>
      <c r="Z18" s="1"/>
    </row>
    <row r="19" spans="22:26" ht="15.75" customHeight="1">
      <c r="V19" s="1"/>
      <c r="W19" s="1"/>
      <c r="X19" s="1"/>
      <c r="Y19" s="1"/>
      <c r="Z19" s="1"/>
    </row>
    <row r="20" spans="22:26" ht="15.75" customHeight="1">
      <c r="V20" s="1"/>
      <c r="W20" s="1"/>
      <c r="X20" s="1"/>
      <c r="Y20" s="1"/>
      <c r="Z20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РРЦ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RU-Fox</dc:creator>
  <cp:lastModifiedBy>Админ</cp:lastModifiedBy>
  <dcterms:created xsi:type="dcterms:W3CDTF">2021-02-21T13:23:38Z</dcterms:created>
  <dcterms:modified xsi:type="dcterms:W3CDTF">2021-09-10T09:56:12Z</dcterms:modified>
</cp:coreProperties>
</file>